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vetlakova\Desktop\4. Zamery NP\december2019\OP LZ 16 12 2019\"/>
    </mc:Choice>
  </mc:AlternateContent>
  <bookViews>
    <workbookView xWindow="0" yWindow="0" windowWidth="28800" windowHeight="11700"/>
  </bookViews>
  <sheets>
    <sheet name="Hárok1" sheetId="1" r:id="rId1"/>
    <sheet name="Hárok2" sheetId="2" r:id="rId2"/>
    <sheet name="Hárok3" sheetId="3" r:id="rId3"/>
  </sheets>
  <calcPr calcId="162913"/>
</workbook>
</file>

<file path=xl/calcChain.xml><?xml version="1.0" encoding="utf-8"?>
<calcChain xmlns="http://schemas.openxmlformats.org/spreadsheetml/2006/main">
  <c r="C21" i="1" l="1"/>
  <c r="C2" i="1"/>
  <c r="C27" i="1" l="1"/>
  <c r="C28" i="1"/>
  <c r="C29" i="1" s="1"/>
</calcChain>
</file>

<file path=xl/comments1.xml><?xml version="1.0" encoding="utf-8"?>
<comments xmlns="http://schemas.openxmlformats.org/spreadsheetml/2006/main">
  <authors>
    <author>Kováčiková Miriam</author>
  </authors>
  <commentList>
    <comment ref="E1" authorId="0" shapeId="0">
      <text>
        <r>
          <rPr>
            <b/>
            <sz val="9"/>
            <color indexed="81"/>
            <rFont val="Tahoma"/>
            <family val="2"/>
            <charset val="238"/>
          </rPr>
          <t>Kováčiková Miriam:</t>
        </r>
        <r>
          <rPr>
            <sz val="9"/>
            <color indexed="81"/>
            <rFont val="Tahoma"/>
            <family val="2"/>
            <charset val="238"/>
          </rPr>
          <t xml:space="preserve">
uviesť VO alebo SCO</t>
        </r>
      </text>
    </comment>
    <comment ref="P13" authorId="0" shapeId="0">
      <text>
        <r>
          <rPr>
            <b/>
            <sz val="9"/>
            <color indexed="81"/>
            <rFont val="Tahoma"/>
            <family val="2"/>
            <charset val="238"/>
          </rPr>
          <t>Kováčiková Miriam:</t>
        </r>
        <r>
          <rPr>
            <sz val="9"/>
            <color indexed="81"/>
            <rFont val="Tahoma"/>
            <family val="2"/>
            <charset val="238"/>
          </rPr>
          <t xml:space="preserve">
uviesť VO alebo SCO</t>
        </r>
      </text>
    </comment>
    <comment ref="E21" authorId="0" shapeId="0">
      <text>
        <r>
          <rPr>
            <b/>
            <sz val="9"/>
            <color indexed="81"/>
            <rFont val="Tahoma"/>
            <family val="2"/>
            <charset val="238"/>
          </rPr>
          <t>Kováčiková Miriam:</t>
        </r>
        <r>
          <rPr>
            <sz val="9"/>
            <color indexed="81"/>
            <rFont val="Tahoma"/>
            <family val="2"/>
            <charset val="238"/>
          </rPr>
          <t xml:space="preserve">
uviesť VO alebo SCO</t>
        </r>
      </text>
    </comment>
  </commentList>
</comments>
</file>

<file path=xl/sharedStrings.xml><?xml version="1.0" encoding="utf-8"?>
<sst xmlns="http://schemas.openxmlformats.org/spreadsheetml/2006/main" count="52" uniqueCount="38">
  <si>
    <t xml:space="preserve">alokácia </t>
  </si>
  <si>
    <t>komentár</t>
  </si>
  <si>
    <t>poznámka</t>
  </si>
  <si>
    <t>personálne výdavky - transfery</t>
  </si>
  <si>
    <t>transfery jednotlivcovi (napr. mzdy pedagogických asistentov; mzdy inkluzívneho tímu na školách) a transfery škole (napr. úhrada pomernej časti mzdy oprávnenej/súvisiacej s projektom - napr. pri elektronickom testovaní)</t>
  </si>
  <si>
    <t>personálne výdavky - externé (externé služby)</t>
  </si>
  <si>
    <t>výdavky na nákup zariadenia a vybavenia</t>
  </si>
  <si>
    <t>cestovné náhrady - cestovné príkazy (ubytovanie, stravné, cestovné)</t>
  </si>
  <si>
    <t>špecifikovať pre koho je cestovné určené (pre ktorých expertov);  akým spôsobom ste vypočítali výšku cestovného - napr. výška na 1 osobu na deň (priemerné cestovné podľa prieskumu z internetu; cena stravného podľa opatrenia MPSVR; suma na ubytovanie podľa internej smernice)</t>
  </si>
  <si>
    <t>nájom priestorov pre odborné aktivity</t>
  </si>
  <si>
    <t>hotelové služby (ubytovanie, stravné, nájom priestorov)</t>
  </si>
  <si>
    <t>zdôvodniť využitie hotelových služieb + na aké aktivity/činnosti budú využité - napr. viacdňové vzdelávanie; viacdňové pracovné stretnutia, konferencie, workshopy; spôsob výpočtu - napr. prieskum trhu, existujúce zmluvy (uvádzať zmluvy bez zistení z auditov)</t>
  </si>
  <si>
    <t xml:space="preserve">spotrebný materiál </t>
  </si>
  <si>
    <t>zdôvodniť potrebu nákupu spotrebného materiálu + väzba na odborné aktivity;spôsob výpočtu - napr. prieskum trhu, existujúce zmluvy (uvádzať zmluvy bez zistení z auditov)</t>
  </si>
  <si>
    <t>ostatné</t>
  </si>
  <si>
    <t xml:space="preserve">uveďte ostatné výdavky nevyhnutné pre implementáciu NP;  napr. telekomunikačné poplatky, poštovné, internet, PHM;  </t>
  </si>
  <si>
    <t>priame výdavky</t>
  </si>
  <si>
    <t>SPOLU</t>
  </si>
  <si>
    <t xml:space="preserve">personálne výdavky - interné - odborné </t>
  </si>
  <si>
    <t xml:space="preserve">personálne výdavky - DoVP; DoPČ - odborné </t>
  </si>
  <si>
    <t>výdavky na expertov - POTREBNÉ UVIESŤ KONKRÉTNE AKÝCH EXPERTOV -  externých cez VO (napr. mandátna zmluva; príkazná zmluva; zmluva o poskytnutí služby; zmluva o dielo; autorská zmluva);  doplňte náplň stručne práce expertov;  ak je to možné uveďte  celkový počet externých expertov;  stručne uveďte zdôvodnenie, prečo je potrebné využiť expertov mimo rámca zákonníka práce; zdôvodnite hodnotu za peniaze</t>
  </si>
  <si>
    <t>špecifikovať o nákup akého zariadenia a vybavenia pôjde + väzba na odborné aktivity NP (stručne zdôvodniť, prečo je nákup nevyhnutný); v prípade potreby uveďte každé zariadenie a vybavenie zvlášť do jedného/samostatného riadku (napr. rozdeľte tovary, služby, licencie);  zdôvodnite výšku na nákup zariadenia a vybavenia - napr. v nadväznosti na veľkosť cieľovej skupiny, počet zapojených škôl/školských zariadení;  akým spôsobom ste dospeli k výške - napr. prieskum trhu; existujúce zmluvy organizácie (uvádzať zmluvy bez zistení z auditov); zdôvodnite hodnotu za peniaze</t>
  </si>
  <si>
    <t>špecifikovať o aký nájom sa jedná a pre aké aktivity/činnosti bude využitý (napr. vzdelávanie, testovanie, prac. stretnutia expertov); zdôvodniť, prečo je nájom nevyhnutný; spôsob výpočtu - napr. prieskum trhu, existujúce zmluvy  (uvádzať zmluvy bez zistení z auditov); zdôvodnite hodnotu za peniaze</t>
  </si>
  <si>
    <r>
      <t>výdavky na administráciu a riadenie je možné uvádzať iba nasledovné pracovné pozície – hlavný projektový manažér (štatutár organizácie);  </t>
    </r>
    <r>
      <rPr>
        <sz val="11"/>
        <color rgb="FF000000"/>
        <rFont val="Calibri"/>
        <family val="2"/>
        <charset val="238"/>
        <scheme val="minor"/>
      </rPr>
      <t>manažér publicity; IKT pracovník; ekonomický personál (účtovník, personalista); Nepriame výdavky sa v projekte uplatňujú prostredníctvom paušálnej sadzby na nepriame výdavky určenej na základe nákladov na zamestnancov (nariadenie 1303/2013, čl. 68 ods. 1, písm. b) – do 15%  z priamych personálnych výdavkov.  Priamymi personálnymi výdavkami sú interné personálne výdavky (t.j. ekon. klasifikácia 610620 – pracovný pomer; ekon. klasifikácia 637027 – dohody zamestnancov mimo pracovného pomeru a  s nimi súvisiace/prislúchajúce odvody – ekon. klasifikácia 610620).  všetky ostatné výdavky na riadenie projektu; Neodporúčame ísť na 15%;  odporúčame 7% - 9% v závislosti od alokácie a náročnosti realizácie NP</t>
    </r>
  </si>
  <si>
    <t>Aktivita č. 1</t>
  </si>
  <si>
    <t>personálne výdavky - interné - koordinácia projektu</t>
  </si>
  <si>
    <t>paušálna sadzba na nepriame výdavky - max. 40% z priamych personálnych výdavkov</t>
  </si>
  <si>
    <t xml:space="preserve">2. Riadenie projektu </t>
  </si>
  <si>
    <t xml:space="preserve">Podpora škôl vo využívaní preventívnych nástrojov  </t>
  </si>
  <si>
    <r>
      <rPr>
        <b/>
        <sz val="11"/>
        <color theme="1"/>
        <rFont val="Calibri"/>
        <family val="2"/>
        <charset val="238"/>
      </rPr>
      <t xml:space="preserve">Odborný konzultant 
</t>
    </r>
    <r>
      <rPr>
        <sz val="11"/>
        <color theme="1"/>
        <rFont val="Calibri"/>
        <family val="2"/>
        <charset val="238"/>
      </rPr>
      <t>24 odborných konzultantov. Konzultácie pre koordinátorov projektu na školách v súvislosti s tvorbou AP (výber vhodných aktivít, správne nastavenie cieľov, časový harmonogram), vyhodnotenie dotazníkov (3 typy), vypracovanie záverečnej správy pre školy, vykonávanie vstupného a výstupného auditu.</t>
    </r>
    <r>
      <rPr>
        <b/>
        <sz val="11"/>
        <color theme="1"/>
        <rFont val="Calibri"/>
        <family val="2"/>
        <charset val="238"/>
      </rPr>
      <t xml:space="preserve">
                          </t>
    </r>
    <r>
      <rPr>
        <b/>
        <sz val="11"/>
        <color theme="1"/>
        <rFont val="Calibri"/>
        <family val="2"/>
        <charset val="238"/>
        <scheme val="minor"/>
      </rPr>
      <t xml:space="preserve">
</t>
    </r>
  </si>
  <si>
    <r>
      <rPr>
        <b/>
        <sz val="11"/>
        <color theme="1"/>
        <rFont val="Calibri"/>
        <family val="2"/>
        <charset val="238"/>
        <scheme val="minor"/>
      </rPr>
      <t xml:space="preserve">Regionálny koordinátor </t>
    </r>
    <r>
      <rPr>
        <sz val="11"/>
        <color theme="1"/>
        <rFont val="Calibri"/>
        <family val="2"/>
        <charset val="238"/>
        <scheme val="minor"/>
      </rPr>
      <t xml:space="preserve">
8 regionálnych koordinátorov. Organizačne a logisticky zabezpečuje aktivity do AP školy na odporúčanie konzultanta (workshopy, školenia, okrúhle stoly, Živé knižnice) a realizuje tréning živých kníh.
</t>
    </r>
  </si>
  <si>
    <r>
      <rPr>
        <b/>
        <sz val="11"/>
        <color theme="1"/>
        <rFont val="Calibri"/>
        <family val="2"/>
        <charset val="238"/>
        <scheme val="minor"/>
      </rPr>
      <t xml:space="preserve">Finančný manažér </t>
    </r>
    <r>
      <rPr>
        <sz val="11"/>
        <color theme="1"/>
        <rFont val="Calibri"/>
        <family val="2"/>
        <charset val="238"/>
        <scheme val="minor"/>
      </rPr>
      <t xml:space="preserve">
Zodpovedá za celkové finančné riadenie pri implementácii národného projektu, zodpovedá za dodržiavanie rozpočtu podľa Zmluvy o NFP, zodpovedá za oprávnenosť výdavkov a dodržiavanie rozpočtu národného projektu, vrátane dodržiavania pravidiel platnej legislatívy SR, zodpovedá za dodržiavanie termínov a prípravu žiadostí o platbu a predkladá ich projektovému manažérovi.</t>
    </r>
  </si>
  <si>
    <r>
      <t xml:space="preserve">Manažér monitorovania
</t>
    </r>
    <r>
      <rPr>
        <sz val="11"/>
        <color theme="1"/>
        <rFont val="Calibri"/>
        <family val="2"/>
        <charset val="238"/>
        <scheme val="minor"/>
      </rPr>
      <t>Monitoruje plnenie projektových úloh,  píše priebežné, záverečné a následné monitorovacie správy.</t>
    </r>
  </si>
  <si>
    <r>
      <rPr>
        <b/>
        <sz val="11"/>
        <color theme="1"/>
        <rFont val="Calibri"/>
        <family val="2"/>
        <charset val="238"/>
        <scheme val="minor"/>
      </rPr>
      <t xml:space="preserve">Projektový manažér
</t>
    </r>
    <r>
      <rPr>
        <sz val="11"/>
        <color theme="1"/>
        <rFont val="Calibri"/>
        <family val="2"/>
        <charset val="238"/>
        <scheme val="minor"/>
      </rPr>
      <t>Zodpovedá zariadenie aktivít projektu a za celkovú administráciu a implementáciu projektu na všetkých úrovniach. Koordinuje všetky činnosti spojené s realizáciou aktivít NP. Koordinuje činnosť finančného manažéra, špecialistov prevencie, odborných konzultantov a regionálnych koordinátorov. Plánuje a vedie pracovné stretnutia a porady. Zabezpečuje komunikáciu medzi riadiacimi, administratívnymi a odbornými kapacitami</t>
    </r>
    <r>
      <rPr>
        <b/>
        <sz val="11"/>
        <color theme="1"/>
        <rFont val="Calibri"/>
        <family val="2"/>
        <charset val="238"/>
        <scheme val="minor"/>
      </rPr>
      <t>.</t>
    </r>
  </si>
  <si>
    <r>
      <rPr>
        <b/>
        <sz val="11"/>
        <color theme="1"/>
        <rFont val="Calibri"/>
        <family val="2"/>
        <charset val="238"/>
        <scheme val="minor"/>
      </rPr>
      <t xml:space="preserve">12 administratívnych pracovníkov. 
</t>
    </r>
    <r>
      <rPr>
        <sz val="11"/>
        <color theme="1"/>
        <rFont val="Calibri"/>
        <family val="2"/>
        <charset val="238"/>
        <scheme val="minor"/>
      </rPr>
      <t>Administratívne spracovanie podkladov zo školení a workshopov (prezenčné listiny, výstupy, potvrdenia o účasti, správy o realizácii podujatí), vykonáva administratívnu a odbornú podporu projektu; spracováva podklady pre implementáciu projektu v súlade s časovým harmonogramom a rozpočtom projektu; administratívna príprava a kontrola podkladov do ŽoP, monitorovacích správ, zabezpečuje spracovanie podkladov pre účtovníctvo, štátnu pokladnicu, pre personalistiku, mzdovú agendu, evidenciu majetku, administratívna agenda (napr. spracovanie cestovných príkazov), zabezpečuje komunikáciu s účastníkmi aktivít.</t>
    </r>
  </si>
  <si>
    <t>Riziková prirážka</t>
  </si>
  <si>
    <r>
      <rPr>
        <b/>
        <sz val="11"/>
        <color theme="1"/>
        <rFont val="Calibri"/>
        <family val="2"/>
        <charset val="238"/>
        <scheme val="minor"/>
      </rPr>
      <t xml:space="preserve">Živá kniha </t>
    </r>
    <r>
      <rPr>
        <sz val="11"/>
        <color theme="1"/>
        <rFont val="Calibri"/>
        <family val="2"/>
        <charset val="238"/>
        <scheme val="minor"/>
      </rPr>
      <t xml:space="preserve">
3648 živých kníh. Pozvané osoby prezentujúce svoj životný príbeh na 912 regionálnych podujatiach, absolvovanie tréningu pre Živú knihu pred realizáciou podujatia Živé knižnice.
</t>
    </r>
  </si>
  <si>
    <r>
      <rPr>
        <b/>
        <sz val="11"/>
        <color theme="1"/>
        <rFont val="Calibri"/>
        <family val="2"/>
        <charset val="238"/>
        <scheme val="minor"/>
      </rPr>
      <t xml:space="preserve">Lektor neformálneho vzdelávania </t>
    </r>
    <r>
      <rPr>
        <sz val="11"/>
        <color theme="1"/>
        <rFont val="Calibri"/>
        <family val="2"/>
        <charset val="238"/>
        <scheme val="minor"/>
      </rPr>
      <t xml:space="preserve">
20 lektorov neformálneho vzdelávania. Realizácia vzdelávacích podujatí pre žiakov a pedagogických/odborných zamestnancov zameraných na prevenciu sociálno-patologických javov, ľudské a občianske práva, soft skills, inklúziu, dobrovoľníctvo, participáciu. Práca na polovičný úväzok.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</si>
</sst>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0" fillId="2" borderId="1" xfId="0" applyFill="1" applyBorder="1"/>
    <xf numFmtId="0" fontId="0" fillId="0" borderId="1" xfId="0" applyBorder="1" applyAlignment="1">
      <alignment horizontal="center" vertical="center" wrapText="1"/>
    </xf>
    <xf numFmtId="44" fontId="1" fillId="0" borderId="1" xfId="1" applyFont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5" xfId="0" applyBorder="1" applyAlignment="1">
      <alignment horizontal="left" vertical="center" wrapText="1"/>
    </xf>
    <xf numFmtId="44" fontId="1" fillId="2" borderId="1" xfId="1" applyFont="1" applyFill="1" applyBorder="1" applyAlignment="1">
      <alignment horizontal="center" vertical="center"/>
    </xf>
    <xf numFmtId="44" fontId="1" fillId="2" borderId="1" xfId="0" applyNumberFormat="1" applyFont="1" applyFill="1" applyBorder="1" applyAlignment="1">
      <alignment horizontal="center" vertical="center"/>
    </xf>
    <xf numFmtId="44" fontId="1" fillId="0" borderId="1" xfId="0" applyNumberFormat="1" applyFont="1" applyBorder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8" fontId="1" fillId="0" borderId="1" xfId="1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44" fontId="1" fillId="0" borderId="1" xfId="1" applyFont="1" applyBorder="1" applyAlignment="1">
      <alignment vertical="center" wrapText="1"/>
    </xf>
    <xf numFmtId="0" fontId="0" fillId="0" borderId="8" xfId="0" applyFill="1" applyBorder="1" applyAlignment="1">
      <alignment vertical="top" wrapText="1"/>
    </xf>
    <xf numFmtId="0" fontId="1" fillId="2" borderId="8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left" vertical="center" wrapText="1"/>
    </xf>
    <xf numFmtId="0" fontId="0" fillId="2" borderId="8" xfId="0" applyFill="1" applyBorder="1"/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0"/>
  <sheetViews>
    <sheetView tabSelected="1" workbookViewId="0">
      <selection activeCell="D4" sqref="D4"/>
    </sheetView>
  </sheetViews>
  <sheetFormatPr defaultRowHeight="15" x14ac:dyDescent="0.25"/>
  <cols>
    <col min="2" max="2" width="19.5703125" customWidth="1"/>
    <col min="3" max="3" width="22.42578125" customWidth="1"/>
    <col min="4" max="4" width="68.42578125" customWidth="1"/>
    <col min="5" max="5" width="42.85546875" customWidth="1"/>
    <col min="6" max="6" width="22" customWidth="1"/>
  </cols>
  <sheetData>
    <row r="1" spans="1:16" ht="25.5" customHeight="1" x14ac:dyDescent="0.25">
      <c r="A1" s="40" t="s">
        <v>16</v>
      </c>
      <c r="B1" s="41"/>
      <c r="C1" s="4" t="s">
        <v>0</v>
      </c>
      <c r="D1" s="4" t="s">
        <v>1</v>
      </c>
      <c r="E1" s="5" t="s">
        <v>2</v>
      </c>
    </row>
    <row r="2" spans="1:16" ht="25.5" customHeight="1" x14ac:dyDescent="0.25">
      <c r="A2" s="34" t="s">
        <v>24</v>
      </c>
      <c r="B2" s="32"/>
      <c r="C2" s="18">
        <f>SUM(C3:C6)</f>
        <v>7077148.7999999998</v>
      </c>
      <c r="D2" s="23" t="s">
        <v>28</v>
      </c>
      <c r="E2" s="2"/>
    </row>
    <row r="3" spans="1:16" ht="104.25" customHeight="1" x14ac:dyDescent="0.25">
      <c r="A3" s="32" t="s">
        <v>18</v>
      </c>
      <c r="B3" s="32"/>
      <c r="C3" s="27">
        <v>4482720</v>
      </c>
      <c r="D3" s="26" t="s">
        <v>29</v>
      </c>
      <c r="E3" s="17"/>
      <c r="F3" s="1"/>
    </row>
    <row r="4" spans="1:16" ht="72" customHeight="1" x14ac:dyDescent="0.25">
      <c r="A4" s="32"/>
      <c r="B4" s="32"/>
      <c r="C4" s="27">
        <v>517440</v>
      </c>
      <c r="D4" s="26" t="s">
        <v>30</v>
      </c>
      <c r="E4" s="17"/>
      <c r="F4" s="1"/>
    </row>
    <row r="5" spans="1:16" ht="82.5" customHeight="1" x14ac:dyDescent="0.25">
      <c r="A5" s="32" t="s">
        <v>19</v>
      </c>
      <c r="B5" s="32"/>
      <c r="C5" s="15">
        <v>836595.84</v>
      </c>
      <c r="D5" s="28" t="s">
        <v>36</v>
      </c>
      <c r="E5" s="7"/>
    </row>
    <row r="6" spans="1:16" ht="80.25" customHeight="1" x14ac:dyDescent="0.25">
      <c r="A6" s="32"/>
      <c r="B6" s="32"/>
      <c r="C6" s="15">
        <v>1240392.96</v>
      </c>
      <c r="D6" s="28" t="s">
        <v>37</v>
      </c>
      <c r="E6" s="17"/>
    </row>
    <row r="7" spans="1:16" ht="151.5" customHeight="1" x14ac:dyDescent="0.25">
      <c r="A7" s="42" t="s">
        <v>6</v>
      </c>
      <c r="B7" s="42"/>
      <c r="C7" s="3">
        <v>0</v>
      </c>
      <c r="D7" s="25" t="s">
        <v>21</v>
      </c>
      <c r="E7" s="7"/>
    </row>
    <row r="8" spans="1:16" ht="116.25" customHeight="1" x14ac:dyDescent="0.25">
      <c r="A8" s="42" t="s">
        <v>7</v>
      </c>
      <c r="B8" s="42"/>
      <c r="C8" s="3">
        <v>0</v>
      </c>
      <c r="D8" s="25" t="s">
        <v>8</v>
      </c>
      <c r="E8" s="7"/>
    </row>
    <row r="9" spans="1:16" ht="84" customHeight="1" x14ac:dyDescent="0.25">
      <c r="A9" s="42" t="s">
        <v>9</v>
      </c>
      <c r="B9" s="42"/>
      <c r="C9" s="3">
        <v>0</v>
      </c>
      <c r="D9" s="25" t="s">
        <v>22</v>
      </c>
      <c r="E9" s="7"/>
    </row>
    <row r="10" spans="1:16" ht="83.25" customHeight="1" x14ac:dyDescent="0.25">
      <c r="A10" s="42" t="s">
        <v>10</v>
      </c>
      <c r="B10" s="42"/>
      <c r="C10" s="3">
        <v>0</v>
      </c>
      <c r="D10" s="25" t="s">
        <v>11</v>
      </c>
      <c r="E10" s="7"/>
    </row>
    <row r="11" spans="1:16" ht="45" x14ac:dyDescent="0.25">
      <c r="A11" s="42" t="s">
        <v>12</v>
      </c>
      <c r="B11" s="42"/>
      <c r="C11" s="3">
        <v>0</v>
      </c>
      <c r="D11" s="25" t="s">
        <v>13</v>
      </c>
      <c r="E11" s="7"/>
    </row>
    <row r="12" spans="1:16" ht="42.75" customHeight="1" x14ac:dyDescent="0.25">
      <c r="A12" s="42" t="s">
        <v>14</v>
      </c>
      <c r="B12" s="42"/>
      <c r="C12" s="3">
        <v>0</v>
      </c>
      <c r="D12" s="25" t="s">
        <v>15</v>
      </c>
      <c r="E12" s="7"/>
    </row>
    <row r="13" spans="1:16" ht="180.75" customHeight="1" x14ac:dyDescent="0.25">
      <c r="A13" s="32" t="s">
        <v>5</v>
      </c>
      <c r="B13" s="32"/>
      <c r="C13" s="3">
        <v>0</v>
      </c>
      <c r="D13" s="26" t="s">
        <v>20</v>
      </c>
      <c r="E13" s="7"/>
      <c r="L13" s="36"/>
      <c r="M13" s="37"/>
      <c r="N13" s="11"/>
      <c r="O13" s="11"/>
      <c r="P13" s="12"/>
    </row>
    <row r="14" spans="1:16" ht="60.75" customHeight="1" x14ac:dyDescent="0.25">
      <c r="A14" s="32" t="s">
        <v>3</v>
      </c>
      <c r="B14" s="32"/>
      <c r="C14" s="3">
        <v>0</v>
      </c>
      <c r="D14" s="26" t="s">
        <v>4</v>
      </c>
      <c r="E14" s="7"/>
      <c r="L14" s="38"/>
      <c r="M14" s="39"/>
      <c r="N14" s="3"/>
      <c r="O14" s="9"/>
      <c r="P14" s="6"/>
    </row>
    <row r="15" spans="1:16" ht="135" x14ac:dyDescent="0.25">
      <c r="A15" s="32" t="s">
        <v>6</v>
      </c>
      <c r="B15" s="32"/>
      <c r="C15" s="3">
        <v>0</v>
      </c>
      <c r="D15" s="26" t="s">
        <v>21</v>
      </c>
      <c r="E15" s="7"/>
    </row>
    <row r="16" spans="1:16" ht="78" customHeight="1" x14ac:dyDescent="0.25">
      <c r="A16" s="32" t="s">
        <v>7</v>
      </c>
      <c r="B16" s="32"/>
      <c r="C16" s="3">
        <v>0</v>
      </c>
      <c r="D16" s="26" t="s">
        <v>8</v>
      </c>
      <c r="E16" s="7"/>
    </row>
    <row r="17" spans="1:6" ht="75" x14ac:dyDescent="0.25">
      <c r="A17" s="32" t="s">
        <v>9</v>
      </c>
      <c r="B17" s="32"/>
      <c r="C17" s="3">
        <v>0</v>
      </c>
      <c r="D17" s="26" t="s">
        <v>22</v>
      </c>
      <c r="E17" s="7"/>
    </row>
    <row r="18" spans="1:6" ht="60" x14ac:dyDescent="0.25">
      <c r="A18" s="32" t="s">
        <v>10</v>
      </c>
      <c r="B18" s="32"/>
      <c r="C18" s="3">
        <v>0</v>
      </c>
      <c r="D18" s="26" t="s">
        <v>11</v>
      </c>
      <c r="E18" s="7"/>
    </row>
    <row r="19" spans="1:6" ht="39.75" customHeight="1" x14ac:dyDescent="0.25">
      <c r="A19" s="32" t="s">
        <v>12</v>
      </c>
      <c r="B19" s="32"/>
      <c r="C19" s="3">
        <v>0</v>
      </c>
      <c r="D19" s="26" t="s">
        <v>13</v>
      </c>
      <c r="E19" s="7"/>
    </row>
    <row r="20" spans="1:6" ht="30" customHeight="1" x14ac:dyDescent="0.25">
      <c r="A20" s="32" t="s">
        <v>14</v>
      </c>
      <c r="B20" s="32"/>
      <c r="C20" s="3">
        <v>0</v>
      </c>
      <c r="D20" s="26" t="s">
        <v>15</v>
      </c>
      <c r="E20" s="7"/>
    </row>
    <row r="21" spans="1:6" x14ac:dyDescent="0.25">
      <c r="A21" s="34" t="s">
        <v>27</v>
      </c>
      <c r="B21" s="34"/>
      <c r="C21" s="19">
        <f>SUM(C22:C25)</f>
        <v>1045822.5</v>
      </c>
      <c r="D21" s="29" t="s">
        <v>1</v>
      </c>
      <c r="E21" s="8" t="s">
        <v>2</v>
      </c>
    </row>
    <row r="22" spans="1:6" ht="145.5" customHeight="1" x14ac:dyDescent="0.25">
      <c r="A22" s="32" t="s">
        <v>25</v>
      </c>
      <c r="B22" s="32"/>
      <c r="C22" s="27">
        <v>764100</v>
      </c>
      <c r="D22" s="16" t="s">
        <v>34</v>
      </c>
      <c r="E22" s="16"/>
      <c r="F22" s="21"/>
    </row>
    <row r="23" spans="1:6" ht="105" x14ac:dyDescent="0.25">
      <c r="A23" s="32"/>
      <c r="B23" s="32"/>
      <c r="C23" s="20">
        <v>92328.75</v>
      </c>
      <c r="D23" s="16" t="s">
        <v>31</v>
      </c>
      <c r="E23" s="16"/>
    </row>
    <row r="24" spans="1:6" ht="45" x14ac:dyDescent="0.25">
      <c r="A24" s="32"/>
      <c r="B24" s="32"/>
      <c r="C24" s="27">
        <v>76410</v>
      </c>
      <c r="D24" s="30" t="s">
        <v>32</v>
      </c>
      <c r="E24" s="16"/>
    </row>
    <row r="25" spans="1:6" ht="105" x14ac:dyDescent="0.25">
      <c r="A25" s="32"/>
      <c r="B25" s="32"/>
      <c r="C25" s="27">
        <v>112983.75</v>
      </c>
      <c r="D25" s="26" t="s">
        <v>33</v>
      </c>
      <c r="E25" s="14"/>
    </row>
    <row r="26" spans="1:6" x14ac:dyDescent="0.25">
      <c r="A26" s="32"/>
      <c r="B26" s="32"/>
      <c r="C26" s="27"/>
      <c r="D26" s="26"/>
      <c r="E26" s="22"/>
    </row>
    <row r="27" spans="1:6" ht="195" x14ac:dyDescent="0.25">
      <c r="A27" s="32" t="s">
        <v>26</v>
      </c>
      <c r="B27" s="32"/>
      <c r="C27" s="24">
        <f>(C2+C21)*0.4</f>
        <v>3249188.52</v>
      </c>
      <c r="D27" s="9" t="s">
        <v>23</v>
      </c>
      <c r="E27" s="6"/>
    </row>
    <row r="28" spans="1:6" x14ac:dyDescent="0.25">
      <c r="A28" s="35" t="s">
        <v>35</v>
      </c>
      <c r="B28" s="35"/>
      <c r="C28" s="24">
        <f>(C2+C21+C27)*0.05</f>
        <v>568607.99100000004</v>
      </c>
      <c r="D28" s="9"/>
      <c r="E28" s="22"/>
    </row>
    <row r="29" spans="1:6" x14ac:dyDescent="0.25">
      <c r="A29" s="33" t="s">
        <v>17</v>
      </c>
      <c r="B29" s="33"/>
      <c r="C29" s="24">
        <f>C27+C21+C2+C28</f>
        <v>11940767.811000001</v>
      </c>
      <c r="D29" s="31"/>
      <c r="E29" s="13"/>
    </row>
    <row r="30" spans="1:6" x14ac:dyDescent="0.25">
      <c r="C30" s="10"/>
    </row>
  </sheetData>
  <mergeCells count="26">
    <mergeCell ref="A1:B1"/>
    <mergeCell ref="A2:B2"/>
    <mergeCell ref="A12:B12"/>
    <mergeCell ref="A7:B7"/>
    <mergeCell ref="A8:B8"/>
    <mergeCell ref="A9:B9"/>
    <mergeCell ref="A10:B10"/>
    <mergeCell ref="A3:B4"/>
    <mergeCell ref="A5:B6"/>
    <mergeCell ref="A11:B11"/>
    <mergeCell ref="L13:M13"/>
    <mergeCell ref="L14:M14"/>
    <mergeCell ref="A14:B14"/>
    <mergeCell ref="A13:B13"/>
    <mergeCell ref="A22:B25"/>
    <mergeCell ref="A15:B15"/>
    <mergeCell ref="A16:B16"/>
    <mergeCell ref="A27:B27"/>
    <mergeCell ref="A29:B29"/>
    <mergeCell ref="A20:B20"/>
    <mergeCell ref="A17:B17"/>
    <mergeCell ref="A18:B18"/>
    <mergeCell ref="A19:B19"/>
    <mergeCell ref="A21:B21"/>
    <mergeCell ref="A26:B26"/>
    <mergeCell ref="A28:B28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Kováčiková Miriam</dc:creator>
  <cp:lastModifiedBy>Simona Barbier</cp:lastModifiedBy>
  <dcterms:created xsi:type="dcterms:W3CDTF">2015-08-10T05:33:52Z</dcterms:created>
  <dcterms:modified xsi:type="dcterms:W3CDTF">2019-12-16T13:20:07Z</dcterms:modified>
</cp:coreProperties>
</file>